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Лист1!$A$1:$X$41</definedName>
    <definedName name="КАТО">[2]КАТО!$A$2:$A$17162</definedName>
    <definedName name="Способ">'[2]Способ закупки'!$A$1:$A$14</definedName>
    <definedName name="Тип_пункта">'[2]Тип пункта плана'!$A$1:$A$3</definedName>
  </definedNames>
  <calcPr calcId="152511"/>
</workbook>
</file>

<file path=xl/calcChain.xml><?xml version="1.0" encoding="utf-8"?>
<calcChain xmlns="http://schemas.openxmlformats.org/spreadsheetml/2006/main">
  <c r="P39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<sst xmlns="http://schemas.openxmlformats.org/spreadsheetml/2006/main" count="575" uniqueCount="247">
  <si>
    <t>ГОДОВОЙ ПЛАН ГОСУДАРСВЕННЫХ ЗАКУПОК ТОВАРОВ, РАБОТ И УСЛУГ НА 2020 ГОД</t>
  </si>
  <si>
    <t>Общие сведения</t>
  </si>
  <si>
    <t>Утверждаю</t>
  </si>
  <si>
    <t>БИН заказчика</t>
  </si>
  <si>
    <t xml:space="preserve">Наименование заказчика  (на государственном языке)                    </t>
  </si>
  <si>
    <t xml:space="preserve">Наименование заказчика (на русском языке)                    </t>
  </si>
  <si>
    <t>Финансовый год</t>
  </si>
  <si>
    <t>Генеральный директор</t>
  </si>
  <si>
    <t>РГП на ПХВ "ИАЦ ООС"</t>
  </si>
  <si>
    <t>_______________________ Н. Сатимов</t>
  </si>
  <si>
    <t>010540003221</t>
  </si>
  <si>
    <t>«Қоршаған ортаны қорғаудың ақпараттық-талдау орталығы» ШЖҚ РМК</t>
  </si>
  <si>
    <t>РГП на ПХВ «Информационно-аналитический центр охраны окружающей среды»</t>
  </si>
  <si>
    <t>2020</t>
  </si>
  <si>
    <t>"_____" _____________________2020 г.</t>
  </si>
  <si>
    <t>ПЛАН ГОСУДАРСТВЕННЫХ ЗАКУПОК</t>
  </si>
  <si>
    <t>№</t>
  </si>
  <si>
    <t>Тип пункта плана</t>
  </si>
  <si>
    <t>Вид предмета закупок</t>
  </si>
  <si>
    <t>Код товара, работы, услуги (в соответствии с КТРУ)</t>
  </si>
  <si>
    <t xml:space="preserve">Наименование закупаемых товаров, работ, услуг на казахском языке (в соответствии с КТРУ) </t>
  </si>
  <si>
    <t>Наименование закупаемых товаров, работ, услуг на русском языке (в соответствии с КТРУ)</t>
  </si>
  <si>
    <t>Краткая характеристика (описание) товаров, работ и услуг на казахском языке (в соответствии с КТРУ)</t>
  </si>
  <si>
    <t>Краткая характеристика (описание) товаров, работ и услуг на русском языке (в соответствии с КТРУ)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</si>
  <si>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</si>
  <si>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</si>
  <si>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</si>
  <si>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 (в соответствии с КТРУ)</t>
  </si>
  <si>
    <t xml:space="preserve">Количество, объём </t>
  </si>
  <si>
    <t>Цена за единицу, тенге</t>
  </si>
  <si>
    <t>Общая сумма, утвержденная  для закупки,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</si>
  <si>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</si>
  <si>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</si>
  <si>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</si>
  <si>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</si>
  <si>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</si>
  <si>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</si>
  <si>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</si>
  <si>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</si>
  <si>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Закупки, не превышающие финансовый год</t>
  </si>
  <si>
    <t>Услуга</t>
  </si>
  <si>
    <t>181110.000.000000</t>
  </si>
  <si>
    <t>Газеттерді басып шығару бойынша қызметтер</t>
  </si>
  <si>
    <t>Услуги по печатанию газет</t>
  </si>
  <si>
    <t xml:space="preserve">Газет басып шығару қызметтері </t>
  </si>
  <si>
    <t>Газет басып шығару қызметтері, кем дегенде аптасына төрт рет жарияланды</t>
  </si>
  <si>
    <t>Услуги по печатанию газет, выходящих реже четырех раз в неделю</t>
  </si>
  <si>
    <t>3 Запрос ценовых предложений</t>
  </si>
  <si>
    <t>Одна услуга</t>
  </si>
  <si>
    <t>01 Январь</t>
  </si>
  <si>
    <t>Келісім-шартқа қол қойылған уақыттан бастап 2020 жылдың 31 желтоқсанына дейін</t>
  </si>
  <si>
    <t>с момента подписания договора  до 31.12.2020 г</t>
  </si>
  <si>
    <t>711210000</t>
  </si>
  <si>
    <t>Нур-Султан  қ., Мәңгілік Ел даңғылы, 11/1</t>
  </si>
  <si>
    <t>г. Нур-Султан, пр. Мәңгілік Ел, 11/1</t>
  </si>
  <si>
    <t>620920.000.000003</t>
  </si>
  <si>
    <t>Бағдарламалық жасақтаманы орнату және баптау бойынша қызмет көрсетулер</t>
  </si>
  <si>
    <t>Услуги по установке и настройке программного обеспечения</t>
  </si>
  <si>
    <t>Бағдарламалық қамтамасыз етуді орнату және күйге келтіру бойынша қызметтер .</t>
  </si>
  <si>
    <t>1С лицензияланған бағдарламасын сүйемелдеу қызметтері</t>
  </si>
  <si>
    <t>Услуги по сопровождению эксплуатации лицензионной программы 1С</t>
  </si>
  <si>
    <t>23 Из одного источника путем прямого заключения договора</t>
  </si>
  <si>
    <t xml:space="preserve"> пп.42) п.3 ст.39</t>
  </si>
  <si>
    <t>582950.000.000001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</si>
  <si>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</si>
  <si>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</si>
  <si>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Бағдарламалық қамтамасыз етуді пайдалану құқығына лицензия беру бойынша қызметтер</t>
  </si>
  <si>
    <t>Вирусқа қарсы бағдарламалық жасақтаманы пайдалану құқығына лицензия беру бойынша қызметтер</t>
  </si>
  <si>
    <t xml:space="preserve">Услуги по предоставлению лицензий на право использования антивирусного программного обеспечения </t>
  </si>
  <si>
    <t>620920.000.000016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</si>
  <si>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</si>
  <si>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</si>
  <si>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Үнемі Интернет желісіндегі серверде жеке ақпарат енгізу үшін есептеуіш қуатпен қамту (хостинг)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</si>
  <si>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</si>
  <si>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 xml:space="preserve"> Есеп жазбасы үшін хостинг қызметтері</t>
  </si>
  <si>
    <t xml:space="preserve">Услуги хостинга для учетной записи </t>
  </si>
  <si>
    <t>Келісім-шартқа қол қойылған уақыттан бастап 12 ай ішінде</t>
  </si>
  <si>
    <t>с момента подписания договора  в течение 12-ти месяцев</t>
  </si>
  <si>
    <t>702211.000.000002</t>
  </si>
  <si>
    <t>Стратегия, тұжырымдама, бизнес-жоспарлар, үлгілер, баяндамалар және ұқсас бағдарламалардың сұрақтары бойынша кеңес беру қызметі</t>
  </si>
  <si>
    <t>Услуга консультационные  по вопросам стратегий, концепций, бизнес-планов, моделей, докладов и аналогичных программ</t>
  </si>
  <si>
    <t>Стратегия, концепция, бизнес-жоспар, модельдер, баянаттар мен балама бағдарламалар мәселелері жөніндегі кеңес беру қызметі</t>
  </si>
  <si>
    <t xml:space="preserve">
Қалдықтардың мемлекеттік кадастрын жүргізу нәтижелері бойынша жыл сайынғы ақпараттық шолу жасау жөніндегі қызметтер</t>
  </si>
  <si>
    <t>Услуги по составлению ежегодного информационного обзора по результатам ведения Государственного кадастра отходов</t>
  </si>
  <si>
    <t>620920.000.000013</t>
  </si>
  <si>
    <t xml:space="preserve"> Интернет желісінде орналасқан ақпараттық қорларға рұқсат беруді ұсыну бойынша қызмет көрсетулер </t>
  </si>
  <si>
    <t>Услуги по предоставлению доступа к информационным ресурсам, находящимся в сети Интернет</t>
  </si>
  <si>
    <t>Интернет желісінде бар ақпараттық ресурстарға қол жетімділікті ұсын бойынша қызметтер (қолжетімділікті алу бойынша тұтынушы сертификаты) .</t>
  </si>
  <si>
    <t>Услуги по предоставлению доступа к информационным ресурсам, находящимся в сети Интернет (сертификация пользователей, получение доступа и др.)</t>
  </si>
  <si>
    <t xml:space="preserve"> Учёт.kz  интернет-ресурсына кіру
«PROF» тарифі (электронды кілт)</t>
  </si>
  <si>
    <t>Доступ к интернет-ресурсу Учёт.kz   
Тариф "ПРОФ" (электронный ключ)</t>
  </si>
  <si>
    <t>Келісім-шартқа қол қойылған уақыттан бастап 2019 жылдың 31 желтоқсанына дейін</t>
  </si>
  <si>
    <t>с момента подписания договора  до 31.12.2019 г</t>
  </si>
  <si>
    <t>Сервер жабдықтарын орналастыру</t>
  </si>
  <si>
    <t>Услуги по размещению серверного оборудование</t>
  </si>
  <si>
    <t>951110.000.000003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</si>
  <si>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</si>
  <si>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</si>
  <si>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Компьютерлік/перифериялық оргтехникаға/жабдықтарға және олардың бөлшектеріне техникалық қызмет көрсету бойынша қызметтер</t>
  </si>
  <si>
    <t>Картридждерді толтыру бойынша қызметтері</t>
  </si>
  <si>
    <t>Услуга по заправке картриджей</t>
  </si>
  <si>
    <t>г. Нур-Султан пр. Мәңгілік Ел, 11/1</t>
  </si>
  <si>
    <t>620920.000.000002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</si>
  <si>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</si>
  <si>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</t>
  </si>
  <si>
    <t>Бағдарламалық-аппараттық кешенді әкімшіліктендіру және оған техникалық қызмет көрсету бойынша қызметтер</t>
  </si>
  <si>
    <t>ҚР Табиғи ресурстардың мемлекеттік кадастрлары» ақпараттық жүйесінің ақпараттық қауіпсіздігін қамтамасыз ету және әкімшілеу бойынша қызметтер</t>
  </si>
  <si>
    <t>Услуги по администрированию и обеспечению информационной безопасности информационной системы "Государственные кадастры природных ресурсов Республики Казахстан"</t>
  </si>
  <si>
    <t>2 Открытый конкурс</t>
  </si>
  <si>
    <t>Келісім-шартқа қол қойылған уақыттан бастап 2018 жылдың 31 желтоқсанына дейін</t>
  </si>
  <si>
    <t>с момента подписания договора  до 31.12.2018 г</t>
  </si>
  <si>
    <t>620230.000.000001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</si>
  <si>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</si>
  <si>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</si>
  <si>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Ақпараттық жүйеде ілесу және техникалық қолдау бойынша қызметтер</t>
  </si>
  <si>
    <t xml:space="preserve">ҚОҚ БАЖ-сін техникалық қолдау </t>
  </si>
  <si>
    <t>Услуги по технической поддержке ЕИС ООС</t>
  </si>
  <si>
    <t>682012.960.000000</t>
  </si>
  <si>
    <t xml:space="preserve"> Әкімшілік/өндірістік жайларды жалдау бойынша қызметтер</t>
  </si>
  <si>
    <t>Услуги по аренде административных/производственных помещений</t>
  </si>
  <si>
    <t>Әкімшілік/өндірістік жайларды жалға беру қызметі</t>
  </si>
  <si>
    <t xml:space="preserve">Услуги по аренде административных/производственных помещений </t>
  </si>
  <si>
    <t>Іс-шараға арналған конференц-залды жалға алу</t>
  </si>
  <si>
    <t>Аренда конференц зала для проведения мероприятия</t>
  </si>
  <si>
    <t>08 Август</t>
  </si>
  <si>
    <t>Өтінімді алған уақыттан бастап 15 күнтізбелік күн ішінде</t>
  </si>
  <si>
    <t>в течение  15-ти календарых дней с момента получения заявки</t>
  </si>
  <si>
    <t>Товар</t>
  </si>
  <si>
    <t>172314.500.000002</t>
  </si>
  <si>
    <t>А4 қағазы</t>
  </si>
  <si>
    <t>Бумага А4</t>
  </si>
  <si>
    <t>Кеңселік оргтехникаларға арналған А4 форматтағы, тығыздығы 80 г/м2,ГОСТ 6656-76</t>
  </si>
  <si>
    <t>для офисного оборудования, формат А, плотность 80 г/м2, ГОСТ 6656-76</t>
  </si>
  <si>
    <t>А4 форматтағы қағаз,  бір орамда 500 парақ, тығыздығы 80 г/м2</t>
  </si>
  <si>
    <t>Бумага формата А4, в пачке 500л, плотность 80 г/м2</t>
  </si>
  <si>
    <t>Одна пачка</t>
  </si>
  <si>
    <t>03 Март</t>
  </si>
  <si>
    <t>329912.130.000000</t>
  </si>
  <si>
    <t>Қаламсап</t>
  </si>
  <si>
    <t>Ручка</t>
  </si>
  <si>
    <t>пластик, шарикті</t>
  </si>
  <si>
    <t xml:space="preserve"> пластиковая, шариковая</t>
  </si>
  <si>
    <t>Қаламсап көк, 06 мм</t>
  </si>
  <si>
    <t>Ручка синяя, 06 мм</t>
  </si>
  <si>
    <t xml:space="preserve"> Штука</t>
  </si>
  <si>
    <t>329915.100.000000</t>
  </si>
  <si>
    <t>Қарындаш</t>
  </si>
  <si>
    <t>Карандаш</t>
  </si>
  <si>
    <t>қарапайым, жұмсақ грифельмен</t>
  </si>
  <si>
    <t>простой, с мягким грифелем</t>
  </si>
  <si>
    <t>қарапайым, жұмсақ өшіргішімен</t>
  </si>
  <si>
    <t xml:space="preserve">простой, с мягким грифелем </t>
  </si>
  <si>
    <t>Штука</t>
  </si>
  <si>
    <t>г.Нур-Султан, пр. Мәңгілік Ел, 11/1</t>
  </si>
  <si>
    <t>222925.500.000013</t>
  </si>
  <si>
    <t>Маркер</t>
  </si>
  <si>
    <t>мәтінді, пластикалы, қалыңдығы 1-5 мм</t>
  </si>
  <si>
    <t>текстовой, пластиковый, толщина 1-5 мм</t>
  </si>
  <si>
    <t>мәтінді, пластикалық, қалыңдығы 1-5 мм, түрлі-түсті (бір жиынтықта 4 дана)</t>
  </si>
  <si>
    <t xml:space="preserve">текстовой, пластиковый, толщина 1-5 мм, цветные (в наборе 4 штуки) </t>
  </si>
  <si>
    <t>329959.900.000067</t>
  </si>
  <si>
    <t>Штрих-корректор</t>
  </si>
  <si>
    <t>кеңселік</t>
  </si>
  <si>
    <t>канцелярский</t>
  </si>
  <si>
    <t>Нур-Султан қ., Мәңгілік Ел даңғылы, 11/1</t>
  </si>
  <si>
    <t>205210.900.000026</t>
  </si>
  <si>
    <t>Желім</t>
  </si>
  <si>
    <t>Клей</t>
  </si>
  <si>
    <t>қарындаш, 21 грамм</t>
  </si>
  <si>
    <t>карандаш, 21 грамм</t>
  </si>
  <si>
    <t>222925.700.000027</t>
  </si>
  <si>
    <t>Папка</t>
  </si>
  <si>
    <t>тіркеуіш, пластик, пішімі А4, 70 мм</t>
  </si>
  <si>
    <t>регистратор, пластиковая, формат А4, 70 мм</t>
  </si>
  <si>
    <t>08 август</t>
  </si>
  <si>
    <t>172312.300.000001</t>
  </si>
  <si>
    <t>Конверт</t>
  </si>
  <si>
    <t>Қағаз</t>
  </si>
  <si>
    <t>бумажный</t>
  </si>
  <si>
    <t>222925.700.000036</t>
  </si>
  <si>
    <t>Тыс</t>
  </si>
  <si>
    <t>Обложка</t>
  </si>
  <si>
    <t>түптеуге арналған, пішімі А4,</t>
  </si>
  <si>
    <t>для переплета, формат А4</t>
  </si>
  <si>
    <t>244225.200.000000</t>
  </si>
  <si>
    <t>Лента жабысқақ</t>
  </si>
  <si>
    <t>Лента клейкая</t>
  </si>
  <si>
    <t>Алюминий</t>
  </si>
  <si>
    <t>Алюминиевая</t>
  </si>
  <si>
    <t>282312.100.000001</t>
  </si>
  <si>
    <t>Калькулятор</t>
  </si>
  <si>
    <t>Қарапайым</t>
  </si>
  <si>
    <t>Простой</t>
  </si>
  <si>
    <t>222925.700.000018</t>
  </si>
  <si>
    <t>Серіппе</t>
  </si>
  <si>
    <t>Пружина</t>
  </si>
  <si>
    <t>түптеуге арналған, пластик, диаметр 51 мм,</t>
  </si>
  <si>
    <t>для переплета, пластиковая, диаметр 51 мм</t>
  </si>
  <si>
    <t>268012.000.000013</t>
  </si>
  <si>
    <t>Диск DVD-RW</t>
  </si>
  <si>
    <t>сыйымдлығы 4,7 Гб, қаптамада 10 дана</t>
  </si>
  <si>
    <t>емкость 4,7 Гб, в упаковке 10 штук</t>
  </si>
  <si>
    <t>329959.900.000018</t>
  </si>
  <si>
    <t>Индекстер</t>
  </si>
  <si>
    <t>Индексы</t>
  </si>
  <si>
    <t>өздігінен желімденетін, қаптамада</t>
  </si>
  <si>
    <t>самоклеющиеся, в пачке</t>
  </si>
  <si>
    <t>Пластикалық, 5 түсті, 10*48</t>
  </si>
  <si>
    <t>Пластиковый, 5 цветный, 10х48</t>
  </si>
  <si>
    <t>259923.300.000000</t>
  </si>
  <si>
    <t>Қысқыш</t>
  </si>
  <si>
    <t>Зажимы</t>
  </si>
  <si>
    <t>кеңсе</t>
  </si>
  <si>
    <t>Канцелярский</t>
  </si>
  <si>
    <t>259923.500.000006</t>
  </si>
  <si>
    <t>Қапсырма</t>
  </si>
  <si>
    <t>Скоба</t>
  </si>
  <si>
    <t>кеңселік мақсаттар үшін, сымды</t>
  </si>
  <si>
    <t>для канцелярских целей, проволочная</t>
  </si>
  <si>
    <t>259923.500.000005</t>
  </si>
  <si>
    <t>Қыстырғыш</t>
  </si>
  <si>
    <t>Скрепка</t>
  </si>
  <si>
    <t>металл, өлшемі 28 мм</t>
  </si>
  <si>
    <t xml:space="preserve">металлическая, размер 28 мм </t>
  </si>
  <si>
    <t>болат, өлшемі 28 мм (Орауышта100 дана еселенген)</t>
  </si>
  <si>
    <t>металлическая, размер 28 мм (в упаковке 100 штук)</t>
  </si>
  <si>
    <t>171214.300.000001</t>
  </si>
  <si>
    <t>Картон</t>
  </si>
  <si>
    <t>түптейтін</t>
  </si>
  <si>
    <t>переплетный</t>
  </si>
  <si>
    <t>Картон түптейтін А4</t>
  </si>
  <si>
    <t xml:space="preserve"> Картон переплетный А4</t>
  </si>
  <si>
    <t>181219.900.000005</t>
  </si>
  <si>
    <t xml:space="preserve">Кітап блогын кешендендіру және переплетпен тігу және желімдеу бойынша қызметтер, </t>
  </si>
  <si>
    <t>Услуги по комплектованию/сшиванию/склеиванию/обрезке книжного блока</t>
  </si>
  <si>
    <t>Кітап блогын жинақтау және оны мұқабамен бірге желімдеу бойынша қызметтер .</t>
  </si>
  <si>
    <t>Услуги по комплектованию книжного блока и сшиванию и склеиванию его с переплетом</t>
  </si>
  <si>
    <t>Типографиялық қызметтер (Ұлттық есеп)</t>
  </si>
  <si>
    <t>Типографские услуги по (Нац.докладу)</t>
  </si>
  <si>
    <t>Олна услуга</t>
  </si>
  <si>
    <t>1.0</t>
  </si>
  <si>
    <t>12 Декабрь</t>
  </si>
  <si>
    <t xml:space="preserve">Услуга </t>
  </si>
  <si>
    <t xml:space="preserve">181410.100.000002 </t>
  </si>
  <si>
    <t>Кітап блогын жинау / тігу / желімдеу / кесу бойынша қызметтер</t>
  </si>
  <si>
    <t>Кітап пакетін блоктарын топтамалау мен тігу /қатты түптеу/ желімдеу бойынша қызметтер (Ұлттық есепті қатты түптелеу)</t>
  </si>
  <si>
    <t>Услуги по комплектованию книжного блока и сшиванию и склеиванию его с переплетом (Твердый переплет Национального доклада)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</si>
</sst>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15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b/>
      <sz val="8"/>
      <color theme="7" tint="0.7999816888943144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8"/>
      <color rgb="FF21252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124">
    <xf numFmtId="0" fontId="0" fillId="0" borderId="0" xfId="0"/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49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0" fontId="1" fillId="3" borderId="12" xfId="1" applyFont="1" applyFill="1" applyBorder="1" applyAlignment="1" applyProtection="1">
      <alignment horizontal="center" vertical="center" wrapText="1"/>
      <protection locked="0"/>
    </xf>
    <xf numFmtId="0" fontId="1" fillId="3" borderId="2" xfId="1" applyFont="1" applyFill="1" applyBorder="1" applyAlignment="1" applyProtection="1">
      <alignment horizontal="center" vertical="center" wrapText="1"/>
      <protection locked="0"/>
    </xf>
    <xf numFmtId="0" fontId="1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2" xfId="1" applyFont="1" applyFill="1" applyBorder="1" applyAlignment="1" applyProtection="1">
      <alignment horizontal="center" vertical="center" wrapText="1"/>
      <protection hidden="1"/>
    </xf>
    <xf numFmtId="0" fontId="1" fillId="3" borderId="12" xfId="1" applyFont="1" applyFill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left" vertical="center" wrapText="1"/>
      <protection locked="0"/>
    </xf>
    <xf numFmtId="0" fontId="1" fillId="3" borderId="3" xfId="1" applyFont="1" applyFill="1" applyBorder="1" applyAlignment="1" applyProtection="1">
      <alignment horizontal="left" vertical="center" wrapText="1"/>
      <protection locked="0"/>
    </xf>
    <xf numFmtId="1" fontId="1" fillId="3" borderId="12" xfId="1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2" xfId="1" applyNumberFormat="1" applyFont="1" applyFill="1" applyBorder="1" applyAlignment="1" applyProtection="1">
      <alignment horizontal="center" vertical="center" wrapText="1"/>
      <protection hidden="1"/>
    </xf>
    <xf numFmtId="4" fontId="1" fillId="3" borderId="12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3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4" xfId="1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3" borderId="12" xfId="1" applyNumberFormat="1" applyFont="1" applyFill="1" applyBorder="1" applyAlignment="1" applyProtection="1">
      <alignment horizontal="center" vertical="center" wrapText="1"/>
      <protection locked="0"/>
    </xf>
    <xf numFmtId="1" fontId="1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4" xfId="1" applyFont="1" applyFill="1" applyBorder="1" applyAlignment="1" applyProtection="1">
      <alignment horizontal="center" vertical="center" wrapText="1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0" fontId="1" fillId="3" borderId="15" xfId="1" applyFont="1" applyFill="1" applyBorder="1" applyAlignment="1" applyProtection="1">
      <alignment horizontal="center" vertical="center" wrapText="1"/>
      <protection locked="0"/>
    </xf>
    <xf numFmtId="0" fontId="1" fillId="3" borderId="5" xfId="1" applyFont="1" applyFill="1" applyBorder="1" applyAlignment="1" applyProtection="1">
      <alignment horizontal="center" vertical="center" wrapText="1"/>
      <protection locked="0"/>
    </xf>
    <xf numFmtId="0" fontId="1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5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1" applyFont="1" applyFill="1" applyBorder="1" applyAlignment="1" applyProtection="1">
      <alignment horizontal="center" vertical="center" wrapText="1"/>
      <protection hidden="1"/>
    </xf>
    <xf numFmtId="0" fontId="1" fillId="3" borderId="15" xfId="1" applyFont="1" applyFill="1" applyBorder="1" applyAlignment="1" applyProtection="1">
      <alignment horizontal="center" vertical="center" wrapText="1"/>
      <protection hidden="1"/>
    </xf>
    <xf numFmtId="0" fontId="1" fillId="3" borderId="4" xfId="1" applyFont="1" applyFill="1" applyBorder="1" applyAlignment="1" applyProtection="1">
      <alignment horizontal="left" vertical="center" wrapText="1"/>
      <protection locked="0"/>
    </xf>
    <xf numFmtId="0" fontId="1" fillId="3" borderId="6" xfId="1" applyFont="1" applyFill="1" applyBorder="1" applyAlignment="1" applyProtection="1">
      <alignment horizontal="left" vertical="center" wrapText="1"/>
      <protection locked="0"/>
    </xf>
    <xf numFmtId="1" fontId="1" fillId="3" borderId="15" xfId="1" applyNumberFormat="1" applyFont="1" applyFill="1" applyBorder="1" applyAlignment="1" applyProtection="1">
      <alignment horizontal="center" vertical="center" wrapText="1"/>
      <protection locked="0"/>
    </xf>
    <xf numFmtId="1" fontId="1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5" xfId="1" applyNumberFormat="1" applyFont="1" applyFill="1" applyBorder="1" applyAlignment="1" applyProtection="1">
      <alignment horizontal="center" vertical="center" wrapText="1"/>
      <protection hidden="1"/>
    </xf>
    <xf numFmtId="4" fontId="1" fillId="3" borderId="15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6" xfId="1" applyNumberFormat="1" applyFont="1" applyFill="1" applyBorder="1" applyAlignment="1" applyProtection="1">
      <alignment horizontal="center" vertical="center" wrapText="1"/>
      <protection locked="0"/>
    </xf>
    <xf numFmtId="4" fontId="1" fillId="3" borderId="17" xfId="1" applyNumberFormat="1" applyFont="1" applyFill="1" applyBorder="1" applyAlignment="1" applyProtection="1">
      <alignment horizontal="center" vertical="center" wrapText="1"/>
      <protection locked="0"/>
    </xf>
    <xf numFmtId="49" fontId="1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1" fillId="3" borderId="15" xfId="1" applyNumberFormat="1" applyFont="1" applyFill="1" applyBorder="1" applyAlignment="1" applyProtection="1">
      <alignment horizontal="center" vertical="center" wrapText="1"/>
      <protection locked="0"/>
    </xf>
    <xf numFmtId="1" fontId="1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1" applyFont="1" applyFill="1" applyBorder="1" applyAlignment="1" applyProtection="1">
      <alignment horizontal="center" vertical="center" wrapText="1"/>
      <protection locked="0"/>
    </xf>
    <xf numFmtId="0" fontId="1" fillId="3" borderId="18" xfId="1" applyFont="1" applyFill="1" applyBorder="1" applyAlignment="1" applyProtection="1">
      <alignment horizontal="center" vertical="center" wrapText="1"/>
      <protection locked="0"/>
    </xf>
    <xf numFmtId="0" fontId="1" fillId="3" borderId="19" xfId="1" applyFont="1" applyFill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 applyProtection="1">
      <alignment horizontal="center" vertical="center" wrapText="1"/>
      <protection locked="0"/>
    </xf>
    <xf numFmtId="0" fontId="1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12" xfId="1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9" fillId="2" borderId="20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0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0" xfId="0" applyNumberFormat="1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4" fontId="8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1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20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/>
    </xf>
    <xf numFmtId="165" fontId="11" fillId="2" borderId="20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0" xfId="2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0" borderId="20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_x0005__x001c_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chalnik_goszakup/Downloads/&#1043;&#1055;%20&#1082;&#1072;&#1085;&#1094;%20&#1093;&#1086;&#1079;&#1090;&#1086;&#1074;&#1072;&#1088;&#1099;%202013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2014\&#1055;&#1083;&#1072;&#1085;%20&#1043;&#1047;\&#1043;&#1086;&#1076;&#1086;&#1074;&#1086;&#1081;%20&#1087;&#1083;&#1072;&#1085;%20&#1085;&#1072;%202014%20&#1075;&#1086;&#1076;%20(&#1085;&#1086;&#1074;&#1099;&#1081;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КАТО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в соот ПР 2014"/>
      <sheetName val="Проект План в соот ПР 2014 "/>
      <sheetName val="расшифровка для экономистов"/>
      <sheetName val="Проект ГЗ"/>
      <sheetName val="План на подпись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КАТО"/>
      <sheetName val="Служебный ФКРБ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>
        <row r="1">
          <cell r="A1" t="str">
            <v>Товар</v>
          </cell>
        </row>
      </sheetData>
      <sheetData sheetId="12"/>
      <sheetData sheetId="13">
        <row r="1">
          <cell r="A1" t="str">
            <v>01 Январь</v>
          </cell>
        </row>
      </sheetData>
      <sheetData sheetId="14"/>
      <sheetData sheetId="15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6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view="pageBreakPreview" topLeftCell="A37" zoomScale="80" zoomScaleNormal="100" zoomScaleSheetLayoutView="80" workbookViewId="0">
      <selection activeCell="C8" sqref="C8:C9"/>
    </sheetView>
  </sheetViews>
  <sheetFormatPr defaultRowHeight="15" x14ac:dyDescent="0.25"/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thickBot="1" x14ac:dyDescent="0.3">
      <c r="A2" s="2" t="s">
        <v>1</v>
      </c>
      <c r="B2" s="2"/>
      <c r="C2" s="3"/>
      <c r="D2" s="2"/>
      <c r="E2" s="4"/>
      <c r="F2" s="4"/>
      <c r="G2" s="5"/>
      <c r="H2" s="6"/>
      <c r="I2" s="6"/>
      <c r="J2" s="6"/>
      <c r="K2" s="6"/>
      <c r="L2" s="7"/>
      <c r="M2" s="8"/>
      <c r="N2" s="9"/>
      <c r="O2" s="10"/>
      <c r="P2" s="11"/>
      <c r="Q2" s="6"/>
      <c r="R2" s="12"/>
      <c r="S2" s="12"/>
      <c r="T2" s="13" t="s">
        <v>2</v>
      </c>
      <c r="U2" s="13"/>
      <c r="V2" s="13"/>
      <c r="W2" s="13"/>
      <c r="X2" s="11"/>
    </row>
    <row r="3" spans="1:24" x14ac:dyDescent="0.25">
      <c r="A3" s="14" t="s">
        <v>3</v>
      </c>
      <c r="B3" s="15"/>
      <c r="C3" s="16"/>
      <c r="D3" s="17" t="s">
        <v>4</v>
      </c>
      <c r="E3" s="18"/>
      <c r="F3" s="19"/>
      <c r="G3" s="18" t="s">
        <v>5</v>
      </c>
      <c r="H3" s="18"/>
      <c r="I3" s="19"/>
      <c r="J3" s="17" t="s">
        <v>6</v>
      </c>
      <c r="K3" s="19"/>
      <c r="L3" s="7"/>
      <c r="M3" s="8"/>
      <c r="N3" s="9"/>
      <c r="O3" s="10"/>
      <c r="P3" s="11"/>
      <c r="Q3" s="6"/>
      <c r="R3" s="12"/>
      <c r="S3" s="12"/>
      <c r="T3" s="13" t="s">
        <v>7</v>
      </c>
      <c r="U3" s="13"/>
      <c r="V3" s="13"/>
      <c r="W3" s="13"/>
      <c r="X3" s="11"/>
    </row>
    <row r="4" spans="1:24" ht="15.75" thickBot="1" x14ac:dyDescent="0.3">
      <c r="A4" s="20"/>
      <c r="B4" s="21"/>
      <c r="C4" s="22"/>
      <c r="D4" s="23"/>
      <c r="E4" s="24"/>
      <c r="F4" s="25"/>
      <c r="G4" s="24"/>
      <c r="H4" s="24"/>
      <c r="I4" s="25"/>
      <c r="J4" s="26"/>
      <c r="K4" s="27"/>
      <c r="L4" s="7"/>
      <c r="M4" s="8"/>
      <c r="N4" s="9"/>
      <c r="O4" s="10"/>
      <c r="P4" s="28"/>
      <c r="Q4" s="6"/>
      <c r="R4" s="10"/>
      <c r="S4" s="10"/>
      <c r="T4" s="13" t="s">
        <v>8</v>
      </c>
      <c r="U4" s="13"/>
      <c r="V4" s="13"/>
      <c r="W4" s="13"/>
      <c r="X4" s="28"/>
    </row>
    <row r="5" spans="1:24" ht="15.75" thickBot="1" x14ac:dyDescent="0.3">
      <c r="A5" s="29">
        <v>1</v>
      </c>
      <c r="B5" s="30"/>
      <c r="C5" s="31"/>
      <c r="D5" s="29">
        <v>2</v>
      </c>
      <c r="E5" s="30"/>
      <c r="F5" s="31"/>
      <c r="G5" s="29">
        <v>3</v>
      </c>
      <c r="H5" s="30"/>
      <c r="I5" s="31"/>
      <c r="J5" s="29">
        <v>4</v>
      </c>
      <c r="K5" s="31"/>
      <c r="L5" s="7"/>
      <c r="M5" s="8"/>
      <c r="N5" s="9"/>
      <c r="O5" s="10"/>
      <c r="P5" s="10"/>
      <c r="Q5" s="6"/>
      <c r="R5" s="10"/>
      <c r="S5" s="10"/>
      <c r="T5" s="13" t="s">
        <v>9</v>
      </c>
      <c r="U5" s="13"/>
      <c r="V5" s="13"/>
      <c r="W5" s="13"/>
      <c r="X5" s="10"/>
    </row>
    <row r="6" spans="1:24" ht="48" customHeight="1" thickBot="1" x14ac:dyDescent="0.3">
      <c r="A6" s="32" t="s">
        <v>10</v>
      </c>
      <c r="B6" s="33"/>
      <c r="C6" s="34"/>
      <c r="D6" s="35" t="s">
        <v>11</v>
      </c>
      <c r="E6" s="36"/>
      <c r="F6" s="36"/>
      <c r="G6" s="37" t="s">
        <v>12</v>
      </c>
      <c r="H6" s="38"/>
      <c r="I6" s="39"/>
      <c r="J6" s="40" t="s">
        <v>13</v>
      </c>
      <c r="K6" s="41"/>
      <c r="L6" s="7"/>
      <c r="M6" s="8"/>
      <c r="N6" s="9"/>
      <c r="O6" s="10"/>
      <c r="P6" s="28"/>
      <c r="Q6" s="6"/>
      <c r="R6" s="10"/>
      <c r="S6" s="10"/>
      <c r="T6" s="13" t="s">
        <v>14</v>
      </c>
      <c r="U6" s="13"/>
      <c r="V6" s="13"/>
      <c r="W6" s="13"/>
      <c r="X6" s="28"/>
    </row>
    <row r="7" spans="1:24" ht="15.75" thickBot="1" x14ac:dyDescent="0.3">
      <c r="A7" s="42" t="s">
        <v>15</v>
      </c>
      <c r="B7" s="42"/>
      <c r="C7" s="42"/>
      <c r="D7" s="42"/>
      <c r="E7" s="42"/>
      <c r="F7" s="42"/>
      <c r="G7" s="43"/>
      <c r="H7" s="43"/>
      <c r="I7" s="6"/>
      <c r="J7" s="6"/>
      <c r="K7" s="6"/>
      <c r="L7" s="44"/>
      <c r="M7" s="43"/>
      <c r="N7" s="6"/>
      <c r="O7" s="6"/>
      <c r="P7" s="43"/>
      <c r="Q7" s="45"/>
      <c r="R7" s="46"/>
      <c r="S7" s="46"/>
      <c r="T7" s="45"/>
      <c r="U7" s="46"/>
      <c r="V7" s="46"/>
      <c r="W7" s="6"/>
      <c r="X7" s="6"/>
    </row>
    <row r="8" spans="1:24" x14ac:dyDescent="0.25">
      <c r="A8" s="47" t="s">
        <v>16</v>
      </c>
      <c r="B8" s="48" t="s">
        <v>17</v>
      </c>
      <c r="C8" s="49" t="s">
        <v>18</v>
      </c>
      <c r="D8" s="48" t="s">
        <v>19</v>
      </c>
      <c r="E8" s="50" t="s">
        <v>20</v>
      </c>
      <c r="F8" s="51" t="s">
        <v>21</v>
      </c>
      <c r="G8" s="52" t="s">
        <v>22</v>
      </c>
      <c r="H8" s="53" t="s">
        <v>23</v>
      </c>
      <c r="I8" s="48" t="s">
        <v>24</v>
      </c>
      <c r="J8" s="49" t="s">
        <v>25</v>
      </c>
      <c r="K8" s="54" t="s">
        <v>26</v>
      </c>
      <c r="L8" s="55"/>
      <c r="M8" s="52" t="s">
        <v>27</v>
      </c>
      <c r="N8" s="56" t="s">
        <v>28</v>
      </c>
      <c r="O8" s="57" t="s">
        <v>29</v>
      </c>
      <c r="P8" s="58" t="s">
        <v>30</v>
      </c>
      <c r="Q8" s="59" t="s">
        <v>31</v>
      </c>
      <c r="R8" s="60" t="s">
        <v>32</v>
      </c>
      <c r="S8" s="61" t="s">
        <v>33</v>
      </c>
      <c r="T8" s="61" t="s">
        <v>34</v>
      </c>
      <c r="U8" s="62" t="s">
        <v>35</v>
      </c>
      <c r="V8" s="63" t="s">
        <v>36</v>
      </c>
      <c r="W8" s="64" t="s">
        <v>37</v>
      </c>
      <c r="X8" s="65" t="s">
        <v>38</v>
      </c>
    </row>
    <row r="9" spans="1:24" ht="149.25" customHeight="1" thickBot="1" x14ac:dyDescent="0.3">
      <c r="A9" s="66"/>
      <c r="B9" s="67"/>
      <c r="C9" s="68"/>
      <c r="D9" s="67"/>
      <c r="E9" s="69"/>
      <c r="F9" s="70"/>
      <c r="G9" s="71"/>
      <c r="H9" s="72"/>
      <c r="I9" s="67"/>
      <c r="J9" s="68"/>
      <c r="K9" s="73"/>
      <c r="L9" s="74"/>
      <c r="M9" s="71"/>
      <c r="N9" s="75"/>
      <c r="O9" s="76"/>
      <c r="P9" s="77"/>
      <c r="Q9" s="78"/>
      <c r="R9" s="79"/>
      <c r="S9" s="80"/>
      <c r="T9" s="80"/>
      <c r="U9" s="81"/>
      <c r="V9" s="82"/>
      <c r="W9" s="83"/>
      <c r="X9" s="84"/>
    </row>
    <row r="10" spans="1:24" x14ac:dyDescent="0.25">
      <c r="A10" s="85">
        <v>1</v>
      </c>
      <c r="B10" s="86">
        <v>2</v>
      </c>
      <c r="C10" s="87">
        <v>3</v>
      </c>
      <c r="D10" s="86">
        <v>4</v>
      </c>
      <c r="E10" s="87">
        <v>5</v>
      </c>
      <c r="F10" s="86">
        <v>6</v>
      </c>
      <c r="G10" s="87">
        <v>7</v>
      </c>
      <c r="H10" s="86">
        <v>8</v>
      </c>
      <c r="I10" s="86">
        <v>9</v>
      </c>
      <c r="J10" s="87">
        <v>10</v>
      </c>
      <c r="K10" s="88">
        <v>11</v>
      </c>
      <c r="L10" s="89">
        <v>161</v>
      </c>
      <c r="M10" s="87">
        <v>12</v>
      </c>
      <c r="N10" s="86">
        <v>13</v>
      </c>
      <c r="O10" s="87">
        <v>14</v>
      </c>
      <c r="P10" s="86">
        <v>15</v>
      </c>
      <c r="Q10" s="86">
        <v>19</v>
      </c>
      <c r="R10" s="87">
        <v>20</v>
      </c>
      <c r="S10" s="86">
        <v>21</v>
      </c>
      <c r="T10" s="86">
        <v>22</v>
      </c>
      <c r="U10" s="87">
        <v>23</v>
      </c>
      <c r="V10" s="86">
        <v>24</v>
      </c>
      <c r="W10" s="87">
        <v>25</v>
      </c>
      <c r="X10" s="86">
        <v>26</v>
      </c>
    </row>
    <row r="11" spans="1:24" ht="101.25" x14ac:dyDescent="0.25">
      <c r="A11" s="90">
        <v>1</v>
      </c>
      <c r="B11" s="91" t="s">
        <v>39</v>
      </c>
      <c r="C11" s="92" t="s">
        <v>40</v>
      </c>
      <c r="D11" s="92" t="s">
        <v>41</v>
      </c>
      <c r="E11" s="93" t="s">
        <v>42</v>
      </c>
      <c r="F11" s="94" t="s">
        <v>43</v>
      </c>
      <c r="G11" s="93" t="s">
        <v>44</v>
      </c>
      <c r="H11" s="94" t="s">
        <v>43</v>
      </c>
      <c r="I11" s="93" t="s">
        <v>45</v>
      </c>
      <c r="J11" s="94" t="s">
        <v>46</v>
      </c>
      <c r="K11" s="95" t="s">
        <v>47</v>
      </c>
      <c r="L11" s="96"/>
      <c r="M11" s="96" t="s">
        <v>48</v>
      </c>
      <c r="N11" s="97">
        <v>1</v>
      </c>
      <c r="O11" s="98">
        <v>223210</v>
      </c>
      <c r="P11" s="99">
        <f t="shared" ref="P11:P39" si="0">N11*O11</f>
        <v>223210</v>
      </c>
      <c r="Q11" s="100" t="s">
        <v>49</v>
      </c>
      <c r="R11" s="101" t="s">
        <v>50</v>
      </c>
      <c r="S11" s="95" t="s">
        <v>51</v>
      </c>
      <c r="T11" s="100" t="s">
        <v>52</v>
      </c>
      <c r="U11" s="100" t="s">
        <v>53</v>
      </c>
      <c r="V11" s="100" t="s">
        <v>54</v>
      </c>
      <c r="W11" s="95">
        <v>0</v>
      </c>
      <c r="X11" s="92"/>
    </row>
    <row r="12" spans="1:24" ht="101.25" x14ac:dyDescent="0.25">
      <c r="A12" s="90">
        <v>2</v>
      </c>
      <c r="B12" s="91" t="s">
        <v>39</v>
      </c>
      <c r="C12" s="92" t="s">
        <v>40</v>
      </c>
      <c r="D12" s="92" t="s">
        <v>55</v>
      </c>
      <c r="E12" s="102" t="s">
        <v>56</v>
      </c>
      <c r="F12" s="96" t="s">
        <v>57</v>
      </c>
      <c r="G12" s="93" t="s">
        <v>58</v>
      </c>
      <c r="H12" s="96" t="s">
        <v>57</v>
      </c>
      <c r="I12" s="93" t="s">
        <v>59</v>
      </c>
      <c r="J12" s="100" t="s">
        <v>60</v>
      </c>
      <c r="K12" s="95" t="s">
        <v>61</v>
      </c>
      <c r="L12" s="96" t="s">
        <v>62</v>
      </c>
      <c r="M12" s="96" t="s">
        <v>48</v>
      </c>
      <c r="N12" s="97">
        <v>1</v>
      </c>
      <c r="O12" s="103">
        <v>276790</v>
      </c>
      <c r="P12" s="99">
        <f t="shared" si="0"/>
        <v>276790</v>
      </c>
      <c r="Q12" s="100" t="s">
        <v>49</v>
      </c>
      <c r="R12" s="101" t="s">
        <v>50</v>
      </c>
      <c r="S12" s="95" t="s">
        <v>51</v>
      </c>
      <c r="T12" s="100" t="s">
        <v>52</v>
      </c>
      <c r="U12" s="100" t="s">
        <v>53</v>
      </c>
      <c r="V12" s="100" t="s">
        <v>54</v>
      </c>
      <c r="W12" s="92">
        <v>0</v>
      </c>
      <c r="X12" s="104"/>
    </row>
    <row r="13" spans="1:24" ht="146.25" x14ac:dyDescent="0.25">
      <c r="A13" s="90">
        <v>3</v>
      </c>
      <c r="B13" s="91" t="s">
        <v>39</v>
      </c>
      <c r="C13" s="92" t="s">
        <v>40</v>
      </c>
      <c r="D13" s="92" t="s">
        <v>63</v>
      </c>
      <c r="E13" s="102" t="s">
        <v>64</v>
      </c>
      <c r="F13" s="94" t="s">
        <v>65</v>
      </c>
      <c r="G13" s="93" t="s">
        <v>66</v>
      </c>
      <c r="H13" s="94" t="s">
        <v>65</v>
      </c>
      <c r="I13" s="93" t="s">
        <v>67</v>
      </c>
      <c r="J13" s="94" t="s">
        <v>68</v>
      </c>
      <c r="K13" s="95" t="s">
        <v>47</v>
      </c>
      <c r="L13" s="92"/>
      <c r="M13" s="96" t="s">
        <v>48</v>
      </c>
      <c r="N13" s="97">
        <v>1</v>
      </c>
      <c r="O13" s="103">
        <v>498210</v>
      </c>
      <c r="P13" s="99">
        <f t="shared" si="0"/>
        <v>498210</v>
      </c>
      <c r="Q13" s="100" t="s">
        <v>49</v>
      </c>
      <c r="R13" s="101" t="s">
        <v>50</v>
      </c>
      <c r="S13" s="95" t="s">
        <v>51</v>
      </c>
      <c r="T13" s="100" t="s">
        <v>52</v>
      </c>
      <c r="U13" s="100" t="s">
        <v>53</v>
      </c>
      <c r="V13" s="100" t="s">
        <v>54</v>
      </c>
      <c r="W13" s="92">
        <v>0</v>
      </c>
      <c r="X13" s="104"/>
    </row>
    <row r="14" spans="1:24" ht="191.25" x14ac:dyDescent="0.25">
      <c r="A14" s="90">
        <v>4</v>
      </c>
      <c r="B14" s="91" t="s">
        <v>39</v>
      </c>
      <c r="C14" s="92" t="s">
        <v>40</v>
      </c>
      <c r="D14" s="92" t="s">
        <v>69</v>
      </c>
      <c r="E14" s="102" t="s">
        <v>70</v>
      </c>
      <c r="F14" s="94" t="s">
        <v>71</v>
      </c>
      <c r="G14" s="102" t="s">
        <v>72</v>
      </c>
      <c r="H14" s="94" t="s">
        <v>73</v>
      </c>
      <c r="I14" s="93" t="s">
        <v>74</v>
      </c>
      <c r="J14" s="100" t="s">
        <v>75</v>
      </c>
      <c r="K14" s="95" t="s">
        <v>61</v>
      </c>
      <c r="L14" s="96" t="s">
        <v>62</v>
      </c>
      <c r="M14" s="96" t="s">
        <v>48</v>
      </c>
      <c r="N14" s="97">
        <v>1</v>
      </c>
      <c r="O14" s="103">
        <v>111610</v>
      </c>
      <c r="P14" s="99">
        <f t="shared" si="0"/>
        <v>111610</v>
      </c>
      <c r="Q14" s="100" t="s">
        <v>49</v>
      </c>
      <c r="R14" s="101" t="s">
        <v>76</v>
      </c>
      <c r="S14" s="95" t="s">
        <v>77</v>
      </c>
      <c r="T14" s="100" t="s">
        <v>52</v>
      </c>
      <c r="U14" s="100" t="s">
        <v>53</v>
      </c>
      <c r="V14" s="100" t="s">
        <v>54</v>
      </c>
      <c r="W14" s="104"/>
      <c r="X14" s="104"/>
    </row>
    <row r="15" spans="1:24" ht="158.25" thickBot="1" x14ac:dyDescent="0.3">
      <c r="A15" s="90">
        <v>5</v>
      </c>
      <c r="B15" s="91" t="s">
        <v>39</v>
      </c>
      <c r="C15" s="92" t="s">
        <v>40</v>
      </c>
      <c r="D15" s="92" t="s">
        <v>78</v>
      </c>
      <c r="E15" s="102" t="s">
        <v>79</v>
      </c>
      <c r="F15" s="94" t="s">
        <v>80</v>
      </c>
      <c r="G15" s="93" t="s">
        <v>81</v>
      </c>
      <c r="H15" s="94" t="s">
        <v>80</v>
      </c>
      <c r="I15" s="93" t="s">
        <v>82</v>
      </c>
      <c r="J15" s="94" t="s">
        <v>83</v>
      </c>
      <c r="K15" s="95" t="s">
        <v>47</v>
      </c>
      <c r="L15" s="92"/>
      <c r="M15" s="96" t="s">
        <v>48</v>
      </c>
      <c r="N15" s="97">
        <v>1</v>
      </c>
      <c r="O15" s="103">
        <v>357140</v>
      </c>
      <c r="P15" s="99">
        <f t="shared" si="0"/>
        <v>357140</v>
      </c>
      <c r="Q15" s="105" t="s">
        <v>49</v>
      </c>
      <c r="R15" s="101" t="s">
        <v>50</v>
      </c>
      <c r="S15" s="95" t="s">
        <v>51</v>
      </c>
      <c r="T15" s="100" t="s">
        <v>52</v>
      </c>
      <c r="U15" s="100" t="s">
        <v>53</v>
      </c>
      <c r="V15" s="100" t="s">
        <v>54</v>
      </c>
      <c r="W15" s="104"/>
      <c r="X15" s="104"/>
    </row>
    <row r="16" spans="1:24" ht="192" thickBot="1" x14ac:dyDescent="0.3">
      <c r="A16" s="90">
        <v>6</v>
      </c>
      <c r="B16" s="91" t="s">
        <v>39</v>
      </c>
      <c r="C16" s="92" t="s">
        <v>40</v>
      </c>
      <c r="D16" s="92" t="s">
        <v>84</v>
      </c>
      <c r="E16" s="106" t="s">
        <v>85</v>
      </c>
      <c r="F16" s="107" t="s">
        <v>86</v>
      </c>
      <c r="G16" s="108" t="s">
        <v>87</v>
      </c>
      <c r="H16" s="107" t="s">
        <v>88</v>
      </c>
      <c r="I16" s="108" t="s">
        <v>89</v>
      </c>
      <c r="J16" s="107" t="s">
        <v>90</v>
      </c>
      <c r="K16" s="109" t="s">
        <v>61</v>
      </c>
      <c r="L16" s="110" t="s">
        <v>62</v>
      </c>
      <c r="M16" s="96" t="s">
        <v>48</v>
      </c>
      <c r="N16" s="97">
        <v>1</v>
      </c>
      <c r="O16" s="103">
        <v>58930</v>
      </c>
      <c r="P16" s="99">
        <f t="shared" si="0"/>
        <v>58930</v>
      </c>
      <c r="Q16" s="105" t="s">
        <v>49</v>
      </c>
      <c r="R16" s="107" t="s">
        <v>91</v>
      </c>
      <c r="S16" s="109" t="s">
        <v>92</v>
      </c>
      <c r="T16" s="100" t="s">
        <v>52</v>
      </c>
      <c r="U16" s="100" t="s">
        <v>53</v>
      </c>
      <c r="V16" s="100" t="s">
        <v>54</v>
      </c>
      <c r="W16" s="104"/>
      <c r="X16" s="104"/>
    </row>
    <row r="17" spans="1:24" ht="191.25" x14ac:dyDescent="0.25">
      <c r="A17" s="90">
        <v>7</v>
      </c>
      <c r="B17" s="91" t="s">
        <v>39</v>
      </c>
      <c r="C17" s="101" t="s">
        <v>40</v>
      </c>
      <c r="D17" s="101" t="s">
        <v>69</v>
      </c>
      <c r="E17" s="101" t="s">
        <v>70</v>
      </c>
      <c r="F17" s="101" t="s">
        <v>71</v>
      </c>
      <c r="G17" s="101" t="s">
        <v>72</v>
      </c>
      <c r="H17" s="101" t="s">
        <v>73</v>
      </c>
      <c r="I17" s="101" t="s">
        <v>93</v>
      </c>
      <c r="J17" s="101" t="s">
        <v>94</v>
      </c>
      <c r="K17" s="95" t="s">
        <v>61</v>
      </c>
      <c r="L17" s="110" t="s">
        <v>62</v>
      </c>
      <c r="M17" s="96" t="s">
        <v>48</v>
      </c>
      <c r="N17" s="97">
        <v>1</v>
      </c>
      <c r="O17" s="111">
        <v>407140</v>
      </c>
      <c r="P17" s="99">
        <f t="shared" si="0"/>
        <v>407140</v>
      </c>
      <c r="Q17" s="112" t="s">
        <v>49</v>
      </c>
      <c r="R17" s="107" t="s">
        <v>50</v>
      </c>
      <c r="S17" s="109" t="s">
        <v>51</v>
      </c>
      <c r="T17" s="100" t="s">
        <v>52</v>
      </c>
      <c r="U17" s="100" t="s">
        <v>53</v>
      </c>
      <c r="V17" s="100" t="s">
        <v>54</v>
      </c>
      <c r="W17" s="113"/>
      <c r="X17" s="113"/>
    </row>
    <row r="18" spans="1:24" ht="157.5" x14ac:dyDescent="0.25">
      <c r="A18" s="90">
        <v>8</v>
      </c>
      <c r="B18" s="91" t="s">
        <v>39</v>
      </c>
      <c r="C18" s="96" t="s">
        <v>40</v>
      </c>
      <c r="D18" s="101" t="s">
        <v>95</v>
      </c>
      <c r="E18" s="102" t="s">
        <v>96</v>
      </c>
      <c r="F18" s="96" t="s">
        <v>97</v>
      </c>
      <c r="G18" s="93" t="s">
        <v>98</v>
      </c>
      <c r="H18" s="96" t="s">
        <v>97</v>
      </c>
      <c r="I18" s="93" t="s">
        <v>99</v>
      </c>
      <c r="J18" s="100" t="s">
        <v>100</v>
      </c>
      <c r="K18" s="95" t="s">
        <v>47</v>
      </c>
      <c r="L18" s="96"/>
      <c r="M18" s="96" t="s">
        <v>48</v>
      </c>
      <c r="N18" s="97">
        <v>1</v>
      </c>
      <c r="O18" s="114">
        <v>304464.28999999998</v>
      </c>
      <c r="P18" s="99">
        <f t="shared" si="0"/>
        <v>304464.28999999998</v>
      </c>
      <c r="Q18" s="100" t="s">
        <v>49</v>
      </c>
      <c r="R18" s="101" t="s">
        <v>50</v>
      </c>
      <c r="S18" s="95" t="s">
        <v>51</v>
      </c>
      <c r="T18" s="100" t="s">
        <v>52</v>
      </c>
      <c r="U18" s="100" t="s">
        <v>53</v>
      </c>
      <c r="V18" s="100" t="s">
        <v>101</v>
      </c>
      <c r="W18" s="95">
        <v>0</v>
      </c>
      <c r="X18" s="113"/>
    </row>
    <row r="19" spans="1:24" ht="213.75" x14ac:dyDescent="0.25">
      <c r="A19" s="90">
        <v>9</v>
      </c>
      <c r="B19" s="91" t="s">
        <v>39</v>
      </c>
      <c r="C19" s="101" t="s">
        <v>40</v>
      </c>
      <c r="D19" s="92" t="s">
        <v>102</v>
      </c>
      <c r="E19" s="102" t="s">
        <v>103</v>
      </c>
      <c r="F19" s="94" t="s">
        <v>104</v>
      </c>
      <c r="G19" s="93" t="s">
        <v>105</v>
      </c>
      <c r="H19" s="94" t="s">
        <v>104</v>
      </c>
      <c r="I19" s="93" t="s">
        <v>106</v>
      </c>
      <c r="J19" s="94" t="s">
        <v>107</v>
      </c>
      <c r="K19" s="95" t="s">
        <v>108</v>
      </c>
      <c r="L19" s="92"/>
      <c r="M19" s="96" t="s">
        <v>48</v>
      </c>
      <c r="N19" s="97">
        <v>1</v>
      </c>
      <c r="O19" s="103">
        <v>6375000</v>
      </c>
      <c r="P19" s="99">
        <f t="shared" si="0"/>
        <v>6375000</v>
      </c>
      <c r="Q19" s="105" t="s">
        <v>49</v>
      </c>
      <c r="R19" s="101" t="s">
        <v>109</v>
      </c>
      <c r="S19" s="95" t="s">
        <v>110</v>
      </c>
      <c r="T19" s="100" t="s">
        <v>52</v>
      </c>
      <c r="U19" s="100" t="s">
        <v>53</v>
      </c>
      <c r="V19" s="100" t="s">
        <v>101</v>
      </c>
      <c r="W19" s="104"/>
      <c r="X19" s="104"/>
    </row>
    <row r="20" spans="1:24" ht="112.5" x14ac:dyDescent="0.25">
      <c r="A20" s="90">
        <v>10</v>
      </c>
      <c r="B20" s="91" t="s">
        <v>39</v>
      </c>
      <c r="C20" s="101" t="s">
        <v>40</v>
      </c>
      <c r="D20" s="92" t="s">
        <v>111</v>
      </c>
      <c r="E20" s="92" t="s">
        <v>112</v>
      </c>
      <c r="F20" s="92" t="s">
        <v>113</v>
      </c>
      <c r="G20" s="92" t="s">
        <v>114</v>
      </c>
      <c r="H20" s="92" t="s">
        <v>113</v>
      </c>
      <c r="I20" s="92" t="s">
        <v>115</v>
      </c>
      <c r="J20" s="92" t="s">
        <v>116</v>
      </c>
      <c r="K20" s="95" t="s">
        <v>108</v>
      </c>
      <c r="L20" s="92"/>
      <c r="M20" s="96" t="s">
        <v>48</v>
      </c>
      <c r="N20" s="97">
        <v>1</v>
      </c>
      <c r="O20" s="103">
        <v>10714290</v>
      </c>
      <c r="P20" s="99">
        <f t="shared" si="0"/>
        <v>10714290</v>
      </c>
      <c r="Q20" s="105" t="s">
        <v>49</v>
      </c>
      <c r="R20" s="101" t="s">
        <v>50</v>
      </c>
      <c r="S20" s="95" t="s">
        <v>51</v>
      </c>
      <c r="T20" s="100" t="s">
        <v>52</v>
      </c>
      <c r="U20" s="100" t="s">
        <v>53</v>
      </c>
      <c r="V20" s="100" t="s">
        <v>101</v>
      </c>
      <c r="W20" s="104"/>
      <c r="X20" s="104"/>
    </row>
    <row r="21" spans="1:24" ht="84" x14ac:dyDescent="0.25">
      <c r="A21" s="90">
        <v>11</v>
      </c>
      <c r="B21" s="91" t="s">
        <v>39</v>
      </c>
      <c r="C21" s="101" t="s">
        <v>40</v>
      </c>
      <c r="D21" s="92" t="s">
        <v>117</v>
      </c>
      <c r="E21" s="92" t="s">
        <v>118</v>
      </c>
      <c r="F21" s="92" t="s">
        <v>119</v>
      </c>
      <c r="G21" s="92" t="s">
        <v>120</v>
      </c>
      <c r="H21" s="92" t="s">
        <v>121</v>
      </c>
      <c r="I21" s="115" t="s">
        <v>122</v>
      </c>
      <c r="J21" s="115" t="s">
        <v>123</v>
      </c>
      <c r="K21" s="95" t="s">
        <v>61</v>
      </c>
      <c r="L21" s="96" t="s">
        <v>62</v>
      </c>
      <c r="M21" s="96" t="s">
        <v>48</v>
      </c>
      <c r="N21" s="97">
        <v>1</v>
      </c>
      <c r="O21" s="103">
        <v>336610</v>
      </c>
      <c r="P21" s="99">
        <f t="shared" si="0"/>
        <v>336610</v>
      </c>
      <c r="Q21" s="105" t="s">
        <v>124</v>
      </c>
      <c r="R21" s="92" t="s">
        <v>125</v>
      </c>
      <c r="S21" s="92" t="s">
        <v>126</v>
      </c>
      <c r="T21" s="100" t="s">
        <v>52</v>
      </c>
      <c r="U21" s="100" t="s">
        <v>53</v>
      </c>
      <c r="V21" s="100" t="s">
        <v>101</v>
      </c>
      <c r="W21" s="104"/>
      <c r="X21" s="104"/>
    </row>
    <row r="22" spans="1:24" ht="123.75" x14ac:dyDescent="0.25">
      <c r="A22" s="90">
        <v>12</v>
      </c>
      <c r="B22" s="91" t="s">
        <v>39</v>
      </c>
      <c r="C22" s="92" t="s">
        <v>127</v>
      </c>
      <c r="D22" s="92" t="s">
        <v>128</v>
      </c>
      <c r="E22" s="92" t="s">
        <v>129</v>
      </c>
      <c r="F22" s="92" t="s">
        <v>130</v>
      </c>
      <c r="G22" s="92" t="s">
        <v>131</v>
      </c>
      <c r="H22" s="92" t="s">
        <v>132</v>
      </c>
      <c r="I22" s="92" t="s">
        <v>133</v>
      </c>
      <c r="J22" s="92" t="s">
        <v>134</v>
      </c>
      <c r="K22" s="95" t="s">
        <v>47</v>
      </c>
      <c r="L22" s="92"/>
      <c r="M22" s="92" t="s">
        <v>135</v>
      </c>
      <c r="N22" s="92">
        <v>259</v>
      </c>
      <c r="O22" s="116">
        <v>1300</v>
      </c>
      <c r="P22" s="99">
        <f t="shared" si="0"/>
        <v>336700</v>
      </c>
      <c r="Q22" s="105" t="s">
        <v>136</v>
      </c>
      <c r="R22" s="92" t="s">
        <v>125</v>
      </c>
      <c r="S22" s="92" t="s">
        <v>126</v>
      </c>
      <c r="T22" s="100" t="s">
        <v>52</v>
      </c>
      <c r="U22" s="100" t="s">
        <v>53</v>
      </c>
      <c r="V22" s="100" t="s">
        <v>54</v>
      </c>
      <c r="W22" s="104"/>
      <c r="X22" s="104"/>
    </row>
    <row r="23" spans="1:24" ht="78.75" x14ac:dyDescent="0.25">
      <c r="A23" s="90">
        <v>13</v>
      </c>
      <c r="B23" s="91" t="s">
        <v>39</v>
      </c>
      <c r="C23" s="92" t="s">
        <v>127</v>
      </c>
      <c r="D23" s="117" t="s">
        <v>137</v>
      </c>
      <c r="E23" s="118" t="s">
        <v>138</v>
      </c>
      <c r="F23" s="92" t="s">
        <v>139</v>
      </c>
      <c r="G23" s="92" t="s">
        <v>140</v>
      </c>
      <c r="H23" s="92" t="s">
        <v>141</v>
      </c>
      <c r="I23" s="102" t="s">
        <v>142</v>
      </c>
      <c r="J23" s="119" t="s">
        <v>143</v>
      </c>
      <c r="K23" s="95" t="s">
        <v>47</v>
      </c>
      <c r="L23" s="92"/>
      <c r="M23" s="92" t="s">
        <v>144</v>
      </c>
      <c r="N23" s="92">
        <v>51</v>
      </c>
      <c r="O23" s="92">
        <v>65</v>
      </c>
      <c r="P23" s="99">
        <f t="shared" si="0"/>
        <v>3315</v>
      </c>
      <c r="Q23" s="105" t="s">
        <v>124</v>
      </c>
      <c r="R23" s="92" t="s">
        <v>125</v>
      </c>
      <c r="S23" s="92" t="s">
        <v>126</v>
      </c>
      <c r="T23" s="100" t="s">
        <v>52</v>
      </c>
      <c r="U23" s="100" t="s">
        <v>53</v>
      </c>
      <c r="V23" s="100" t="s">
        <v>54</v>
      </c>
      <c r="W23" s="104"/>
      <c r="X23" s="104"/>
    </row>
    <row r="24" spans="1:24" ht="78.75" x14ac:dyDescent="0.25">
      <c r="A24" s="90">
        <v>14</v>
      </c>
      <c r="B24" s="91" t="s">
        <v>39</v>
      </c>
      <c r="C24" s="92" t="s">
        <v>127</v>
      </c>
      <c r="D24" s="92" t="s">
        <v>145</v>
      </c>
      <c r="E24" s="92" t="s">
        <v>146</v>
      </c>
      <c r="F24" s="92" t="s">
        <v>147</v>
      </c>
      <c r="G24" s="92" t="s">
        <v>148</v>
      </c>
      <c r="H24" s="92" t="s">
        <v>149</v>
      </c>
      <c r="I24" s="102" t="s">
        <v>150</v>
      </c>
      <c r="J24" s="102" t="s">
        <v>151</v>
      </c>
      <c r="K24" s="95" t="s">
        <v>47</v>
      </c>
      <c r="L24" s="96"/>
      <c r="M24" s="94" t="s">
        <v>152</v>
      </c>
      <c r="N24" s="92">
        <v>50</v>
      </c>
      <c r="O24" s="92">
        <v>30</v>
      </c>
      <c r="P24" s="99">
        <f t="shared" si="0"/>
        <v>1500</v>
      </c>
      <c r="Q24" s="105" t="s">
        <v>124</v>
      </c>
      <c r="R24" s="92" t="s">
        <v>125</v>
      </c>
      <c r="S24" s="92" t="s">
        <v>126</v>
      </c>
      <c r="T24" s="100" t="s">
        <v>52</v>
      </c>
      <c r="U24" s="100" t="s">
        <v>53</v>
      </c>
      <c r="V24" s="100" t="s">
        <v>153</v>
      </c>
      <c r="W24" s="104"/>
      <c r="X24" s="104"/>
    </row>
    <row r="25" spans="1:24" ht="101.25" x14ac:dyDescent="0.25">
      <c r="A25" s="90">
        <v>15</v>
      </c>
      <c r="B25" s="91" t="s">
        <v>39</v>
      </c>
      <c r="C25" s="92" t="s">
        <v>127</v>
      </c>
      <c r="D25" s="92" t="s">
        <v>154</v>
      </c>
      <c r="E25" s="92" t="s">
        <v>155</v>
      </c>
      <c r="F25" s="92" t="s">
        <v>155</v>
      </c>
      <c r="G25" s="92" t="s">
        <v>156</v>
      </c>
      <c r="H25" s="92" t="s">
        <v>157</v>
      </c>
      <c r="I25" s="102" t="s">
        <v>158</v>
      </c>
      <c r="J25" s="102" t="s">
        <v>159</v>
      </c>
      <c r="K25" s="95" t="s">
        <v>47</v>
      </c>
      <c r="L25" s="96"/>
      <c r="M25" s="92" t="s">
        <v>152</v>
      </c>
      <c r="N25" s="92">
        <v>7</v>
      </c>
      <c r="O25" s="92">
        <v>271.5</v>
      </c>
      <c r="P25" s="99">
        <f t="shared" si="0"/>
        <v>1900.5</v>
      </c>
      <c r="Q25" s="105" t="s">
        <v>124</v>
      </c>
      <c r="R25" s="92" t="s">
        <v>125</v>
      </c>
      <c r="S25" s="92" t="s">
        <v>126</v>
      </c>
      <c r="T25" s="100" t="s">
        <v>52</v>
      </c>
      <c r="U25" s="100" t="s">
        <v>53</v>
      </c>
      <c r="V25" s="100" t="s">
        <v>54</v>
      </c>
      <c r="W25" s="104"/>
      <c r="X25" s="104"/>
    </row>
    <row r="26" spans="1:24" ht="78.75" x14ac:dyDescent="0.25">
      <c r="A26" s="90">
        <v>16</v>
      </c>
      <c r="B26" s="91" t="s">
        <v>39</v>
      </c>
      <c r="C26" s="92" t="s">
        <v>127</v>
      </c>
      <c r="D26" s="117" t="s">
        <v>160</v>
      </c>
      <c r="E26" s="92" t="s">
        <v>161</v>
      </c>
      <c r="F26" s="117" t="s">
        <v>161</v>
      </c>
      <c r="G26" s="120" t="s">
        <v>162</v>
      </c>
      <c r="H26" s="117" t="s">
        <v>163</v>
      </c>
      <c r="I26" s="120" t="s">
        <v>162</v>
      </c>
      <c r="J26" s="117" t="s">
        <v>163</v>
      </c>
      <c r="K26" s="95" t="s">
        <v>47</v>
      </c>
      <c r="L26" s="92"/>
      <c r="M26" s="92" t="s">
        <v>152</v>
      </c>
      <c r="N26" s="92">
        <v>10</v>
      </c>
      <c r="O26" s="92">
        <v>200</v>
      </c>
      <c r="P26" s="99">
        <f t="shared" si="0"/>
        <v>2000</v>
      </c>
      <c r="Q26" s="105" t="s">
        <v>124</v>
      </c>
      <c r="R26" s="92" t="s">
        <v>125</v>
      </c>
      <c r="S26" s="92" t="s">
        <v>126</v>
      </c>
      <c r="T26" s="100" t="s">
        <v>52</v>
      </c>
      <c r="U26" s="100" t="s">
        <v>164</v>
      </c>
      <c r="V26" s="100" t="s">
        <v>153</v>
      </c>
      <c r="W26" s="104"/>
      <c r="X26" s="104"/>
    </row>
    <row r="27" spans="1:24" ht="78.75" x14ac:dyDescent="0.25">
      <c r="A27" s="90">
        <v>17</v>
      </c>
      <c r="B27" s="91" t="s">
        <v>39</v>
      </c>
      <c r="C27" s="92" t="s">
        <v>127</v>
      </c>
      <c r="D27" s="92" t="s">
        <v>165</v>
      </c>
      <c r="E27" s="92" t="s">
        <v>166</v>
      </c>
      <c r="F27" s="92" t="s">
        <v>167</v>
      </c>
      <c r="G27" s="92" t="s">
        <v>168</v>
      </c>
      <c r="H27" s="92" t="s">
        <v>169</v>
      </c>
      <c r="I27" s="92" t="s">
        <v>168</v>
      </c>
      <c r="J27" s="92" t="s">
        <v>169</v>
      </c>
      <c r="K27" s="95" t="s">
        <v>47</v>
      </c>
      <c r="L27" s="96"/>
      <c r="M27" s="92" t="s">
        <v>152</v>
      </c>
      <c r="N27" s="92">
        <v>17</v>
      </c>
      <c r="O27" s="92">
        <v>210</v>
      </c>
      <c r="P27" s="99">
        <f t="shared" si="0"/>
        <v>3570</v>
      </c>
      <c r="Q27" s="105" t="s">
        <v>124</v>
      </c>
      <c r="R27" s="92" t="s">
        <v>125</v>
      </c>
      <c r="S27" s="92" t="s">
        <v>126</v>
      </c>
      <c r="T27" s="100" t="s">
        <v>52</v>
      </c>
      <c r="U27" s="100" t="s">
        <v>53</v>
      </c>
      <c r="V27" s="100" t="s">
        <v>54</v>
      </c>
      <c r="W27" s="104"/>
      <c r="X27" s="104"/>
    </row>
    <row r="28" spans="1:24" ht="78.75" x14ac:dyDescent="0.25">
      <c r="A28" s="90">
        <v>18</v>
      </c>
      <c r="B28" s="91" t="s">
        <v>39</v>
      </c>
      <c r="C28" s="92" t="s">
        <v>127</v>
      </c>
      <c r="D28" s="92" t="s">
        <v>170</v>
      </c>
      <c r="E28" s="92" t="s">
        <v>171</v>
      </c>
      <c r="F28" s="92" t="s">
        <v>171</v>
      </c>
      <c r="G28" s="92" t="s">
        <v>172</v>
      </c>
      <c r="H28" s="92" t="s">
        <v>173</v>
      </c>
      <c r="I28" s="92" t="s">
        <v>172</v>
      </c>
      <c r="J28" s="92" t="s">
        <v>173</v>
      </c>
      <c r="K28" s="95" t="s">
        <v>47</v>
      </c>
      <c r="L28" s="96"/>
      <c r="M28" s="92" t="s">
        <v>152</v>
      </c>
      <c r="N28" s="92">
        <v>38</v>
      </c>
      <c r="O28" s="92">
        <v>525</v>
      </c>
      <c r="P28" s="99">
        <f t="shared" si="0"/>
        <v>19950</v>
      </c>
      <c r="Q28" s="105" t="s">
        <v>174</v>
      </c>
      <c r="R28" s="92" t="s">
        <v>125</v>
      </c>
      <c r="S28" s="92" t="s">
        <v>126</v>
      </c>
      <c r="T28" s="100" t="s">
        <v>52</v>
      </c>
      <c r="U28" s="100" t="s">
        <v>53</v>
      </c>
      <c r="V28" s="100" t="s">
        <v>54</v>
      </c>
      <c r="W28" s="104"/>
      <c r="X28" s="104"/>
    </row>
    <row r="29" spans="1:24" ht="78.75" x14ac:dyDescent="0.25">
      <c r="A29" s="90">
        <v>19</v>
      </c>
      <c r="B29" s="91" t="s">
        <v>39</v>
      </c>
      <c r="C29" s="92" t="s">
        <v>127</v>
      </c>
      <c r="D29" s="92" t="s">
        <v>175</v>
      </c>
      <c r="E29" s="92" t="s">
        <v>176</v>
      </c>
      <c r="F29" s="117" t="s">
        <v>176</v>
      </c>
      <c r="G29" s="92" t="s">
        <v>177</v>
      </c>
      <c r="H29" s="92" t="s">
        <v>178</v>
      </c>
      <c r="I29" s="92" t="s">
        <v>177</v>
      </c>
      <c r="J29" s="92" t="s">
        <v>178</v>
      </c>
      <c r="K29" s="95" t="s">
        <v>47</v>
      </c>
      <c r="L29" s="92"/>
      <c r="M29" s="92" t="s">
        <v>152</v>
      </c>
      <c r="N29" s="92">
        <v>240</v>
      </c>
      <c r="O29" s="92">
        <v>37</v>
      </c>
      <c r="P29" s="99">
        <f t="shared" si="0"/>
        <v>8880</v>
      </c>
      <c r="Q29" s="105" t="s">
        <v>124</v>
      </c>
      <c r="R29" s="92" t="s">
        <v>125</v>
      </c>
      <c r="S29" s="92" t="s">
        <v>126</v>
      </c>
      <c r="T29" s="100" t="s">
        <v>52</v>
      </c>
      <c r="U29" s="100" t="s">
        <v>53</v>
      </c>
      <c r="V29" s="100" t="s">
        <v>54</v>
      </c>
      <c r="W29" s="104"/>
      <c r="X29" s="104"/>
    </row>
    <row r="30" spans="1:24" ht="78.75" x14ac:dyDescent="0.25">
      <c r="A30" s="90">
        <v>20</v>
      </c>
      <c r="B30" s="91" t="s">
        <v>39</v>
      </c>
      <c r="C30" s="92" t="s">
        <v>127</v>
      </c>
      <c r="D30" s="92" t="s">
        <v>179</v>
      </c>
      <c r="E30" s="92" t="s">
        <v>180</v>
      </c>
      <c r="F30" s="92" t="s">
        <v>181</v>
      </c>
      <c r="G30" s="92" t="s">
        <v>182</v>
      </c>
      <c r="H30" s="92" t="s">
        <v>183</v>
      </c>
      <c r="I30" s="92" t="s">
        <v>182</v>
      </c>
      <c r="J30" s="92" t="s">
        <v>183</v>
      </c>
      <c r="K30" s="95" t="s">
        <v>47</v>
      </c>
      <c r="L30" s="92"/>
      <c r="M30" s="92" t="s">
        <v>152</v>
      </c>
      <c r="N30" s="92">
        <v>80</v>
      </c>
      <c r="O30" s="92">
        <v>30</v>
      </c>
      <c r="P30" s="99">
        <f t="shared" si="0"/>
        <v>2400</v>
      </c>
      <c r="Q30" s="105" t="s">
        <v>124</v>
      </c>
      <c r="R30" s="92" t="s">
        <v>125</v>
      </c>
      <c r="S30" s="92" t="s">
        <v>126</v>
      </c>
      <c r="T30" s="100" t="s">
        <v>52</v>
      </c>
      <c r="U30" s="100" t="s">
        <v>164</v>
      </c>
      <c r="V30" s="100" t="s">
        <v>54</v>
      </c>
      <c r="W30" s="104"/>
      <c r="X30" s="104"/>
    </row>
    <row r="31" spans="1:24" ht="78.75" x14ac:dyDescent="0.25">
      <c r="A31" s="90">
        <v>21</v>
      </c>
      <c r="B31" s="91" t="s">
        <v>39</v>
      </c>
      <c r="C31" s="92" t="s">
        <v>127</v>
      </c>
      <c r="D31" s="92" t="s">
        <v>184</v>
      </c>
      <c r="E31" s="92" t="s">
        <v>185</v>
      </c>
      <c r="F31" s="92" t="s">
        <v>186</v>
      </c>
      <c r="G31" s="92" t="s">
        <v>187</v>
      </c>
      <c r="H31" s="92" t="s">
        <v>188</v>
      </c>
      <c r="I31" s="92" t="s">
        <v>187</v>
      </c>
      <c r="J31" s="92" t="s">
        <v>188</v>
      </c>
      <c r="K31" s="95" t="s">
        <v>47</v>
      </c>
      <c r="L31" s="92"/>
      <c r="M31" s="92" t="s">
        <v>152</v>
      </c>
      <c r="N31" s="92">
        <v>5</v>
      </c>
      <c r="O31" s="92">
        <v>415</v>
      </c>
      <c r="P31" s="99">
        <f t="shared" si="0"/>
        <v>2075</v>
      </c>
      <c r="Q31" s="105" t="s">
        <v>174</v>
      </c>
      <c r="R31" s="92" t="s">
        <v>125</v>
      </c>
      <c r="S31" s="92" t="s">
        <v>126</v>
      </c>
      <c r="T31" s="100" t="s">
        <v>52</v>
      </c>
      <c r="U31" s="100" t="s">
        <v>53</v>
      </c>
      <c r="V31" s="100" t="s">
        <v>54</v>
      </c>
      <c r="W31" s="104"/>
      <c r="X31" s="104"/>
    </row>
    <row r="32" spans="1:24" ht="78.75" x14ac:dyDescent="0.25">
      <c r="A32" s="90">
        <v>22</v>
      </c>
      <c r="B32" s="91" t="s">
        <v>39</v>
      </c>
      <c r="C32" s="92" t="s">
        <v>127</v>
      </c>
      <c r="D32" s="92" t="s">
        <v>189</v>
      </c>
      <c r="E32" s="92" t="s">
        <v>190</v>
      </c>
      <c r="F32" s="92" t="s">
        <v>190</v>
      </c>
      <c r="G32" s="92" t="s">
        <v>191</v>
      </c>
      <c r="H32" s="92" t="s">
        <v>192</v>
      </c>
      <c r="I32" s="92" t="s">
        <v>191</v>
      </c>
      <c r="J32" s="92" t="s">
        <v>192</v>
      </c>
      <c r="K32" s="95" t="s">
        <v>47</v>
      </c>
      <c r="L32" s="92"/>
      <c r="M32" s="92" t="s">
        <v>152</v>
      </c>
      <c r="N32" s="92">
        <v>2</v>
      </c>
      <c r="O32" s="92">
        <v>2800</v>
      </c>
      <c r="P32" s="99">
        <f t="shared" si="0"/>
        <v>5600</v>
      </c>
      <c r="Q32" s="105" t="s">
        <v>124</v>
      </c>
      <c r="R32" s="92" t="s">
        <v>125</v>
      </c>
      <c r="S32" s="92" t="s">
        <v>126</v>
      </c>
      <c r="T32" s="100" t="s">
        <v>52</v>
      </c>
      <c r="U32" s="100" t="s">
        <v>53</v>
      </c>
      <c r="V32" s="100" t="s">
        <v>101</v>
      </c>
      <c r="W32" s="104"/>
      <c r="X32" s="104"/>
    </row>
    <row r="33" spans="1:24" ht="78.75" x14ac:dyDescent="0.25">
      <c r="A33" s="90">
        <v>23</v>
      </c>
      <c r="B33" s="91" t="s">
        <v>39</v>
      </c>
      <c r="C33" s="92" t="s">
        <v>127</v>
      </c>
      <c r="D33" s="92" t="s">
        <v>193</v>
      </c>
      <c r="E33" s="92" t="s">
        <v>194</v>
      </c>
      <c r="F33" s="92" t="s">
        <v>195</v>
      </c>
      <c r="G33" s="92" t="s">
        <v>196</v>
      </c>
      <c r="H33" s="92" t="s">
        <v>197</v>
      </c>
      <c r="I33" s="92" t="s">
        <v>196</v>
      </c>
      <c r="J33" s="92" t="s">
        <v>197</v>
      </c>
      <c r="K33" s="95" t="s">
        <v>47</v>
      </c>
      <c r="L33" s="92"/>
      <c r="M33" s="92" t="s">
        <v>152</v>
      </c>
      <c r="N33" s="92">
        <v>50</v>
      </c>
      <c r="O33" s="92">
        <v>169</v>
      </c>
      <c r="P33" s="99">
        <f t="shared" si="0"/>
        <v>8450</v>
      </c>
      <c r="Q33" s="105" t="s">
        <v>124</v>
      </c>
      <c r="R33" s="92" t="s">
        <v>125</v>
      </c>
      <c r="S33" s="92" t="s">
        <v>126</v>
      </c>
      <c r="T33" s="100" t="s">
        <v>52</v>
      </c>
      <c r="U33" s="100" t="s">
        <v>53</v>
      </c>
      <c r="V33" s="100" t="s">
        <v>101</v>
      </c>
      <c r="W33" s="104"/>
      <c r="X33" s="104"/>
    </row>
    <row r="34" spans="1:24" ht="78.75" x14ac:dyDescent="0.25">
      <c r="A34" s="90">
        <v>24</v>
      </c>
      <c r="B34" s="91" t="s">
        <v>39</v>
      </c>
      <c r="C34" s="92" t="s">
        <v>127</v>
      </c>
      <c r="D34" s="92" t="s">
        <v>198</v>
      </c>
      <c r="E34" s="92" t="s">
        <v>199</v>
      </c>
      <c r="F34" s="92" t="s">
        <v>199</v>
      </c>
      <c r="G34" s="92" t="s">
        <v>200</v>
      </c>
      <c r="H34" s="92" t="s">
        <v>201</v>
      </c>
      <c r="I34" s="92" t="s">
        <v>200</v>
      </c>
      <c r="J34" s="92" t="s">
        <v>201</v>
      </c>
      <c r="K34" s="95" t="s">
        <v>47</v>
      </c>
      <c r="L34" s="92"/>
      <c r="M34" s="92" t="s">
        <v>152</v>
      </c>
      <c r="N34" s="92">
        <v>50</v>
      </c>
      <c r="O34" s="92">
        <v>140</v>
      </c>
      <c r="P34" s="99">
        <f t="shared" si="0"/>
        <v>7000</v>
      </c>
      <c r="Q34" s="105" t="s">
        <v>124</v>
      </c>
      <c r="R34" s="92" t="s">
        <v>125</v>
      </c>
      <c r="S34" s="92" t="s">
        <v>126</v>
      </c>
      <c r="T34" s="100" t="s">
        <v>52</v>
      </c>
      <c r="U34" s="100" t="s">
        <v>53</v>
      </c>
      <c r="V34" s="100" t="s">
        <v>101</v>
      </c>
      <c r="W34" s="104"/>
      <c r="X34" s="104"/>
    </row>
    <row r="35" spans="1:24" ht="78.75" x14ac:dyDescent="0.25">
      <c r="A35" s="90">
        <v>25</v>
      </c>
      <c r="B35" s="91" t="s">
        <v>39</v>
      </c>
      <c r="C35" s="92" t="s">
        <v>127</v>
      </c>
      <c r="D35" s="92" t="s">
        <v>202</v>
      </c>
      <c r="E35" s="92" t="s">
        <v>203</v>
      </c>
      <c r="F35" s="92" t="s">
        <v>204</v>
      </c>
      <c r="G35" s="92" t="s">
        <v>205</v>
      </c>
      <c r="H35" s="92" t="s">
        <v>206</v>
      </c>
      <c r="I35" s="121" t="s">
        <v>207</v>
      </c>
      <c r="J35" s="121" t="s">
        <v>208</v>
      </c>
      <c r="K35" s="95" t="s">
        <v>47</v>
      </c>
      <c r="L35" s="92"/>
      <c r="M35" s="122" t="s">
        <v>152</v>
      </c>
      <c r="N35" s="92">
        <v>72</v>
      </c>
      <c r="O35" s="92">
        <v>189</v>
      </c>
      <c r="P35" s="99">
        <f t="shared" si="0"/>
        <v>13608</v>
      </c>
      <c r="Q35" s="105" t="s">
        <v>124</v>
      </c>
      <c r="R35" s="92" t="s">
        <v>125</v>
      </c>
      <c r="S35" s="92" t="s">
        <v>126</v>
      </c>
      <c r="T35" s="100" t="s">
        <v>52</v>
      </c>
      <c r="U35" s="100" t="s">
        <v>53</v>
      </c>
      <c r="V35" s="100" t="s">
        <v>101</v>
      </c>
      <c r="W35" s="104"/>
      <c r="X35" s="104"/>
    </row>
    <row r="36" spans="1:24" ht="78.75" x14ac:dyDescent="0.25">
      <c r="A36" s="90">
        <v>26</v>
      </c>
      <c r="B36" s="91" t="s">
        <v>39</v>
      </c>
      <c r="C36" s="92" t="s">
        <v>127</v>
      </c>
      <c r="D36" s="92" t="s">
        <v>209</v>
      </c>
      <c r="E36" s="92" t="s">
        <v>210</v>
      </c>
      <c r="F36" s="92" t="s">
        <v>211</v>
      </c>
      <c r="G36" s="92" t="s">
        <v>212</v>
      </c>
      <c r="H36" s="92" t="s">
        <v>213</v>
      </c>
      <c r="I36" s="92" t="s">
        <v>212</v>
      </c>
      <c r="J36" s="92" t="s">
        <v>213</v>
      </c>
      <c r="K36" s="95" t="s">
        <v>47</v>
      </c>
      <c r="L36" s="92"/>
      <c r="M36" s="92" t="s">
        <v>152</v>
      </c>
      <c r="N36" s="92">
        <v>55</v>
      </c>
      <c r="O36" s="92">
        <v>118</v>
      </c>
      <c r="P36" s="99">
        <f t="shared" si="0"/>
        <v>6490</v>
      </c>
      <c r="Q36" s="105" t="s">
        <v>136</v>
      </c>
      <c r="R36" s="92" t="s">
        <v>125</v>
      </c>
      <c r="S36" s="92" t="s">
        <v>126</v>
      </c>
      <c r="T36" s="100" t="s">
        <v>52</v>
      </c>
      <c r="U36" s="100" t="s">
        <v>53</v>
      </c>
      <c r="V36" s="100" t="s">
        <v>101</v>
      </c>
      <c r="W36" s="104"/>
      <c r="X36" s="104"/>
    </row>
    <row r="37" spans="1:24" ht="78.75" x14ac:dyDescent="0.25">
      <c r="A37" s="90">
        <v>27</v>
      </c>
      <c r="B37" s="91" t="s">
        <v>39</v>
      </c>
      <c r="C37" s="92" t="s">
        <v>127</v>
      </c>
      <c r="D37" s="92" t="s">
        <v>214</v>
      </c>
      <c r="E37" s="92" t="s">
        <v>215</v>
      </c>
      <c r="F37" s="92" t="s">
        <v>216</v>
      </c>
      <c r="G37" s="92" t="s">
        <v>217</v>
      </c>
      <c r="H37" s="92" t="s">
        <v>218</v>
      </c>
      <c r="I37" s="92" t="s">
        <v>217</v>
      </c>
      <c r="J37" s="92" t="s">
        <v>218</v>
      </c>
      <c r="K37" s="95" t="s">
        <v>47</v>
      </c>
      <c r="L37" s="123"/>
      <c r="M37" s="122" t="s">
        <v>135</v>
      </c>
      <c r="N37" s="92">
        <v>100</v>
      </c>
      <c r="O37" s="92">
        <v>150</v>
      </c>
      <c r="P37" s="99">
        <f t="shared" si="0"/>
        <v>15000</v>
      </c>
      <c r="Q37" s="105" t="s">
        <v>136</v>
      </c>
      <c r="R37" s="92" t="s">
        <v>125</v>
      </c>
      <c r="S37" s="92" t="s">
        <v>126</v>
      </c>
      <c r="T37" s="100" t="s">
        <v>52</v>
      </c>
      <c r="U37" s="100" t="s">
        <v>53</v>
      </c>
      <c r="V37" s="100" t="s">
        <v>101</v>
      </c>
      <c r="W37" s="104"/>
      <c r="X37" s="104"/>
    </row>
    <row r="38" spans="1:24" ht="78.75" x14ac:dyDescent="0.25">
      <c r="A38" s="90">
        <v>28</v>
      </c>
      <c r="B38" s="91" t="s">
        <v>39</v>
      </c>
      <c r="C38" s="92" t="s">
        <v>127</v>
      </c>
      <c r="D38" s="92" t="s">
        <v>219</v>
      </c>
      <c r="E38" s="92" t="s">
        <v>220</v>
      </c>
      <c r="F38" s="92" t="s">
        <v>221</v>
      </c>
      <c r="G38" s="92" t="s">
        <v>222</v>
      </c>
      <c r="H38" s="92" t="s">
        <v>223</v>
      </c>
      <c r="I38" s="102" t="s">
        <v>224</v>
      </c>
      <c r="J38" s="102" t="s">
        <v>225</v>
      </c>
      <c r="K38" s="95" t="s">
        <v>47</v>
      </c>
      <c r="L38" s="123"/>
      <c r="M38" s="94" t="s">
        <v>152</v>
      </c>
      <c r="N38" s="92">
        <v>100</v>
      </c>
      <c r="O38" s="92">
        <v>75</v>
      </c>
      <c r="P38" s="99">
        <f t="shared" si="0"/>
        <v>7500</v>
      </c>
      <c r="Q38" s="105" t="s">
        <v>136</v>
      </c>
      <c r="R38" s="92" t="s">
        <v>125</v>
      </c>
      <c r="S38" s="92" t="s">
        <v>126</v>
      </c>
      <c r="T38" s="100" t="s">
        <v>52</v>
      </c>
      <c r="U38" s="100" t="s">
        <v>53</v>
      </c>
      <c r="V38" s="100" t="s">
        <v>101</v>
      </c>
      <c r="W38" s="104"/>
      <c r="X38" s="104"/>
    </row>
    <row r="39" spans="1:24" ht="78.75" x14ac:dyDescent="0.25">
      <c r="A39" s="90">
        <v>29</v>
      </c>
      <c r="B39" s="91" t="s">
        <v>39</v>
      </c>
      <c r="C39" s="92" t="s">
        <v>127</v>
      </c>
      <c r="D39" s="92" t="s">
        <v>226</v>
      </c>
      <c r="E39" s="92" t="s">
        <v>227</v>
      </c>
      <c r="F39" s="92" t="s">
        <v>227</v>
      </c>
      <c r="G39" s="92" t="s">
        <v>228</v>
      </c>
      <c r="H39" s="92" t="s">
        <v>229</v>
      </c>
      <c r="I39" s="92" t="s">
        <v>230</v>
      </c>
      <c r="J39" s="92" t="s">
        <v>231</v>
      </c>
      <c r="K39" s="95" t="s">
        <v>47</v>
      </c>
      <c r="L39" s="92"/>
      <c r="M39" s="92" t="s">
        <v>152</v>
      </c>
      <c r="N39" s="92">
        <v>15</v>
      </c>
      <c r="O39" s="116">
        <v>5200</v>
      </c>
      <c r="P39" s="99">
        <f t="shared" si="0"/>
        <v>78000</v>
      </c>
      <c r="Q39" s="105" t="s">
        <v>124</v>
      </c>
      <c r="R39" s="92" t="s">
        <v>125</v>
      </c>
      <c r="S39" s="92" t="s">
        <v>126</v>
      </c>
      <c r="T39" s="100" t="s">
        <v>52</v>
      </c>
      <c r="U39" s="100" t="s">
        <v>53</v>
      </c>
      <c r="V39" s="100" t="s">
        <v>101</v>
      </c>
      <c r="W39" s="104"/>
      <c r="X39" s="104"/>
    </row>
    <row r="40" spans="1:24" ht="112.5" x14ac:dyDescent="0.25">
      <c r="A40" s="90">
        <v>30</v>
      </c>
      <c r="B40" s="91" t="s">
        <v>39</v>
      </c>
      <c r="C40" s="92" t="s">
        <v>40</v>
      </c>
      <c r="D40" s="92" t="s">
        <v>232</v>
      </c>
      <c r="E40" s="92" t="s">
        <v>233</v>
      </c>
      <c r="F40" s="92" t="s">
        <v>234</v>
      </c>
      <c r="G40" s="92" t="s">
        <v>235</v>
      </c>
      <c r="H40" s="92" t="s">
        <v>236</v>
      </c>
      <c r="I40" s="92" t="s">
        <v>237</v>
      </c>
      <c r="J40" s="92" t="s">
        <v>238</v>
      </c>
      <c r="K40" s="91" t="s">
        <v>61</v>
      </c>
      <c r="L40" s="123" t="s">
        <v>62</v>
      </c>
      <c r="M40" s="92" t="s">
        <v>239</v>
      </c>
      <c r="N40" s="105" t="s">
        <v>240</v>
      </c>
      <c r="O40" s="103">
        <v>51790</v>
      </c>
      <c r="P40" s="99">
        <v>51790</v>
      </c>
      <c r="Q40" s="105" t="s">
        <v>241</v>
      </c>
      <c r="R40" s="101" t="s">
        <v>50</v>
      </c>
      <c r="S40" s="95" t="s">
        <v>51</v>
      </c>
      <c r="T40" s="100" t="s">
        <v>52</v>
      </c>
      <c r="U40" s="100" t="s">
        <v>53</v>
      </c>
      <c r="V40" s="100" t="s">
        <v>101</v>
      </c>
      <c r="W40" s="104"/>
      <c r="X40" s="104"/>
    </row>
    <row r="41" spans="1:24" ht="168.75" x14ac:dyDescent="0.25">
      <c r="A41" s="90">
        <v>31</v>
      </c>
      <c r="B41" s="91" t="s">
        <v>39</v>
      </c>
      <c r="C41" s="96" t="s">
        <v>242</v>
      </c>
      <c r="D41" s="101" t="s">
        <v>243</v>
      </c>
      <c r="E41" s="102" t="s">
        <v>244</v>
      </c>
      <c r="F41" s="96" t="s">
        <v>234</v>
      </c>
      <c r="G41" s="93" t="s">
        <v>244</v>
      </c>
      <c r="H41" s="96" t="s">
        <v>234</v>
      </c>
      <c r="I41" s="93" t="s">
        <v>245</v>
      </c>
      <c r="J41" s="100" t="s">
        <v>246</v>
      </c>
      <c r="K41" s="91" t="s">
        <v>61</v>
      </c>
      <c r="L41" s="123" t="s">
        <v>62</v>
      </c>
      <c r="M41" s="92" t="s">
        <v>239</v>
      </c>
      <c r="N41" s="105" t="s">
        <v>240</v>
      </c>
      <c r="O41" s="114">
        <v>484820</v>
      </c>
      <c r="P41" s="99">
        <v>484820</v>
      </c>
      <c r="Q41" s="105" t="s">
        <v>241</v>
      </c>
      <c r="R41" s="101" t="s">
        <v>50</v>
      </c>
      <c r="S41" s="95" t="s">
        <v>51</v>
      </c>
      <c r="T41" s="100" t="s">
        <v>52</v>
      </c>
      <c r="U41" s="100" t="s">
        <v>53</v>
      </c>
      <c r="V41" s="100" t="s">
        <v>101</v>
      </c>
      <c r="W41" s="95"/>
      <c r="X41" s="104"/>
    </row>
    <row r="42" spans="1:24" x14ac:dyDescent="0.25">
      <c r="X42" s="104"/>
    </row>
  </sheetData>
  <autoFilter ref="A1:X4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42">
    <mergeCell ref="T8:T9"/>
    <mergeCell ref="U8:U9"/>
    <mergeCell ref="V8:V9"/>
    <mergeCell ref="W8:W9"/>
    <mergeCell ref="X8:X9"/>
    <mergeCell ref="N8:N9"/>
    <mergeCell ref="O8:O9"/>
    <mergeCell ref="P8:P9"/>
    <mergeCell ref="Q8:Q9"/>
    <mergeCell ref="R8:R9"/>
    <mergeCell ref="S8:S9"/>
    <mergeCell ref="G8:G9"/>
    <mergeCell ref="H8:H9"/>
    <mergeCell ref="I8:I9"/>
    <mergeCell ref="J8:J9"/>
    <mergeCell ref="K8:L9"/>
    <mergeCell ref="M8:M9"/>
    <mergeCell ref="A7:F7"/>
    <mergeCell ref="A8:A9"/>
    <mergeCell ref="B8:B9"/>
    <mergeCell ref="C8:C9"/>
    <mergeCell ref="D8:D9"/>
    <mergeCell ref="E8:E9"/>
    <mergeCell ref="F8:F9"/>
    <mergeCell ref="A5:C5"/>
    <mergeCell ref="D5:F5"/>
    <mergeCell ref="G5:I5"/>
    <mergeCell ref="J5:K5"/>
    <mergeCell ref="T5:W5"/>
    <mergeCell ref="A6:C6"/>
    <mergeCell ref="D6:F6"/>
    <mergeCell ref="G6:I6"/>
    <mergeCell ref="J6:K6"/>
    <mergeCell ref="T6:W6"/>
    <mergeCell ref="A1:X1"/>
    <mergeCell ref="T2:W2"/>
    <mergeCell ref="A3:C4"/>
    <mergeCell ref="D3:F4"/>
    <mergeCell ref="G3:I4"/>
    <mergeCell ref="J3:K4"/>
    <mergeCell ref="T3:W3"/>
    <mergeCell ref="T4:W4"/>
  </mergeCells>
  <dataValidations count="10">
    <dataValidation type="list" allowBlank="1" showInputMessage="1" showErrorMessage="1" sqref="T11:T41">
      <formula1>КАТО</formula1>
    </dataValidation>
    <dataValidation type="list" allowBlank="1" showInputMessage="1" showErrorMessage="1" sqref="B11:B41">
      <formula1>Тип_пункта</formula1>
    </dataValidation>
    <dataValidation type="list" allowBlank="1" showInputMessage="1" showErrorMessage="1" sqref="K11:K41">
      <formula1>Способ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W11 W41 W18">
      <formula1>0</formula1>
      <formula2>100</formula2>
    </dataValidation>
    <dataValidation allowBlank="1" showInputMessage="1" showErrorMessage="1" prompt="Единица измерения заполняется автоматически в соответствии с КТРУ" sqref="M35 M37"/>
    <dataValidation allowBlank="1" showInputMessage="1" showErrorMessage="1" prompt="Характеристика на русском языке заполняется автоматически в соответствии с КТРУ" sqref="J16"/>
    <dataValidation allowBlank="1" showInputMessage="1" showErrorMessage="1" prompt="Введите дополнительную характеристику на государственном языке" sqref="J12 J14 J41 J18"/>
    <dataValidation allowBlank="1" showInputMessage="1" showErrorMessage="1" prompt="Наименование на государственном языке заполняется автоматически в соответствии с КТРУ" sqref="J11 F16 H16 H11 F11 H41 F41 H18 F18"/>
    <dataValidation allowBlank="1" showInputMessage="1" showErrorMessage="1" prompt="Введите срок поставки" sqref="S11:S20 S40:S41"/>
    <dataValidation type="textLength" operator="equal" allowBlank="1" showInputMessage="1" showErrorMessage="1" error="Количество цифр должно быть 12" sqref="A6">
      <formula1>12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[1]Месяцы!#REF!</xm:f>
          </x14:formula1>
          <xm:sqref>Q11:Q14 Q18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2020-10-08T04:57:39Z</dcterms:modified>
</cp:coreProperties>
</file>